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postępowanie" sheetId="4" r:id="rId1"/>
    <sheet name="Arkusz2" sheetId="2" r:id="rId2"/>
    <sheet name="Arkusz3" sheetId="3" r:id="rId3"/>
  </sheets>
  <calcPr calcId="145621"/>
</workbook>
</file>

<file path=xl/calcChain.xml><?xml version="1.0" encoding="utf-8"?>
<calcChain xmlns="http://schemas.openxmlformats.org/spreadsheetml/2006/main">
  <c r="Q18" i="4" l="1"/>
  <c r="Q9" i="4" l="1"/>
  <c r="Q11" i="4"/>
  <c r="Q16" i="4"/>
  <c r="Q8" i="4"/>
  <c r="Q10" i="4"/>
  <c r="Q17" i="4"/>
  <c r="Q19" i="4"/>
  <c r="Q14" i="4"/>
  <c r="Q7" i="4"/>
  <c r="Q20" i="4"/>
  <c r="Q13" i="4"/>
  <c r="Q4" i="4"/>
  <c r="Q21" i="4"/>
  <c r="Q12" i="4"/>
  <c r="Q22" i="4"/>
  <c r="Q3" i="4"/>
  <c r="Q15" i="4"/>
  <c r="Q6" i="4"/>
  <c r="Q5" i="4"/>
  <c r="Q23" i="4" l="1"/>
</calcChain>
</file>

<file path=xl/sharedStrings.xml><?xml version="1.0" encoding="utf-8"?>
<sst xmlns="http://schemas.openxmlformats.org/spreadsheetml/2006/main" count="67" uniqueCount="63">
  <si>
    <t>Lp</t>
  </si>
  <si>
    <t>Nr punktu poboru</t>
  </si>
  <si>
    <t>Adres poboru</t>
  </si>
  <si>
    <t>Nazwa budynku</t>
  </si>
  <si>
    <t>8018590365500019331091</t>
  </si>
  <si>
    <t>Kotłownia Eskulap</t>
  </si>
  <si>
    <t>8018590365500019331084</t>
  </si>
  <si>
    <t>ul. Leśna 4</t>
  </si>
  <si>
    <t>Kołlownia Zimowit</t>
  </si>
  <si>
    <t>8018590365500019328114</t>
  </si>
  <si>
    <t>ul. Leśna 2</t>
  </si>
  <si>
    <t>Kotłownia Anna</t>
  </si>
  <si>
    <t>8018590365500019329623</t>
  </si>
  <si>
    <t>ul. Potockich 1</t>
  </si>
  <si>
    <t>Kotłownia Polonia</t>
  </si>
  <si>
    <t>8018590365500019334948</t>
  </si>
  <si>
    <t>ul. Kasztanowa 4</t>
  </si>
  <si>
    <t>Kotłownia Świtezianka</t>
  </si>
  <si>
    <t>ul. Wyspiańskiego 5</t>
  </si>
  <si>
    <t>Kotłownia Maria</t>
  </si>
  <si>
    <t>8018590365500076197005</t>
  </si>
  <si>
    <t>ul. Zdrojowa 54</t>
  </si>
  <si>
    <t>Kotłownia Teresa</t>
  </si>
  <si>
    <t>8018590365500076196589</t>
  </si>
  <si>
    <t>ul. Kasztanowa 9</t>
  </si>
  <si>
    <t>Kotłownia Gozdawa</t>
  </si>
  <si>
    <t>8018590365500076199467</t>
  </si>
  <si>
    <t>ul. Zdrojowa 55</t>
  </si>
  <si>
    <t>Kotłownia Gołąbek</t>
  </si>
  <si>
    <t>8018590365500078821601</t>
  </si>
  <si>
    <t>ul. Zdrojowa 53</t>
  </si>
  <si>
    <t>Kotłownia Opatrzność</t>
  </si>
  <si>
    <t>8018590365500086640065</t>
  </si>
  <si>
    <t>ul. Leśna 1</t>
  </si>
  <si>
    <t>Kotłownia Staś</t>
  </si>
  <si>
    <t>8018590365500086437412</t>
  </si>
  <si>
    <t>ul. Leśna 3</t>
  </si>
  <si>
    <t>Kotłownia Agregatornia</t>
  </si>
  <si>
    <t>8018590365500075982213</t>
  </si>
  <si>
    <t>ul. Zdrojowa 48</t>
  </si>
  <si>
    <t>Kotłownia Biały Orzeł</t>
  </si>
  <si>
    <t>8018590365500086437375</t>
  </si>
  <si>
    <t>Kotłownia Portiernia</t>
  </si>
  <si>
    <t>8018590365500075977684</t>
  </si>
  <si>
    <t>ul. Zdrojowa 44/11</t>
  </si>
  <si>
    <t>Mieszkanie zakładowe</t>
  </si>
  <si>
    <t>8018590365500086473335</t>
  </si>
  <si>
    <t>Kuchnia Świtezianka</t>
  </si>
  <si>
    <t>8018590365500075980394</t>
  </si>
  <si>
    <t>ul. Zdrojowa 44/17</t>
  </si>
  <si>
    <t>8018590365500076197821</t>
  </si>
  <si>
    <t>ul. Wyspiańskiego 2</t>
  </si>
  <si>
    <t>Budynek Leliwa</t>
  </si>
  <si>
    <t>8018590365500076196213</t>
  </si>
  <si>
    <t>Kuchnia Gozdawa</t>
  </si>
  <si>
    <t>8018590365500076198675</t>
  </si>
  <si>
    <t>ul. Potockich 2</t>
  </si>
  <si>
    <t>Kuchnia Krystyna</t>
  </si>
  <si>
    <t>Łącznie</t>
  </si>
  <si>
    <t>Razem</t>
  </si>
  <si>
    <t>Planowane, szacunkowe zużycie gazu w poszczególnych miesiącach, w okresie obowiązywania umowy w kWh                                                            Załącznik nr 2 do OPZ</t>
  </si>
  <si>
    <t>ul. Parkowa 5</t>
  </si>
  <si>
    <r>
      <t>8018590365500019331107</t>
    </r>
    <r>
      <rPr>
        <sz val="11"/>
        <color theme="0"/>
        <rFont val="Calibri"/>
        <family val="2"/>
        <charset val="238"/>
        <scheme val="minor"/>
      </rPr>
      <t>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</si>
</sst>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1"/>
      <color theme="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3" xfId="0" applyBorder="1"/>
    <xf numFmtId="0" fontId="1" fillId="0" borderId="3" xfId="0" applyFont="1" applyBorder="1" applyAlignment="1">
      <alignment horizontal="center" wrapText="1"/>
    </xf>
    <xf numFmtId="17" fontId="1" fillId="0" borderId="3" xfId="0" applyNumberFormat="1" applyFont="1" applyBorder="1" applyAlignment="1">
      <alignment horizontal="center" wrapText="1"/>
    </xf>
    <xf numFmtId="0" fontId="3" fillId="0" borderId="0" xfId="0" applyFont="1" applyBorder="1"/>
    <xf numFmtId="17" fontId="4" fillId="0" borderId="0" xfId="0" applyNumberFormat="1" applyFont="1" applyBorder="1" applyAlignment="1">
      <alignment horizontal="center" wrapText="1"/>
    </xf>
    <xf numFmtId="3" fontId="3" fillId="0" borderId="0" xfId="0" applyNumberFormat="1" applyFont="1" applyBorder="1"/>
    <xf numFmtId="164" fontId="2" fillId="0" borderId="3" xfId="0" applyNumberFormat="1" applyFont="1" applyBorder="1"/>
    <xf numFmtId="164" fontId="0" fillId="0" borderId="3" xfId="0" applyNumberFormat="1" applyBorder="1"/>
    <xf numFmtId="0" fontId="1" fillId="0" borderId="1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2" xfId="0" applyBorder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23"/>
  <sheetViews>
    <sheetView tabSelected="1" topLeftCell="C1" zoomScaleNormal="100" workbookViewId="0">
      <selection activeCell="P3" sqref="P3"/>
    </sheetView>
  </sheetViews>
  <sheetFormatPr defaultRowHeight="15" x14ac:dyDescent="0.25"/>
  <cols>
    <col min="1" max="1" width="4.5703125" customWidth="1"/>
    <col min="2" max="2" width="27.140625" customWidth="1"/>
    <col min="3" max="3" width="18.7109375" bestFit="1" customWidth="1"/>
    <col min="4" max="4" width="23.28515625" customWidth="1"/>
    <col min="5" max="5" width="11" customWidth="1"/>
    <col min="6" max="6" width="10.85546875" customWidth="1"/>
    <col min="7" max="7" width="11.85546875" customWidth="1"/>
    <col min="8" max="8" width="12.7109375" customWidth="1"/>
    <col min="9" max="9" width="11.5703125" customWidth="1"/>
    <col min="10" max="10" width="11.7109375" customWidth="1"/>
    <col min="11" max="11" width="10.5703125" customWidth="1"/>
    <col min="12" max="12" width="10.85546875" customWidth="1"/>
    <col min="13" max="13" width="11.7109375" customWidth="1"/>
    <col min="14" max="14" width="12" customWidth="1"/>
    <col min="15" max="15" width="10.85546875" customWidth="1"/>
    <col min="16" max="16" width="11.140625" customWidth="1"/>
    <col min="17" max="17" width="18.5703125" customWidth="1"/>
    <col min="19" max="21" width="9.140625" style="4"/>
    <col min="22" max="22" width="8.7109375" style="4" customWidth="1"/>
    <col min="23" max="23" width="7.85546875" style="4" customWidth="1"/>
    <col min="24" max="24" width="7.7109375" style="4" customWidth="1"/>
    <col min="25" max="25" width="9.140625" style="4" customWidth="1"/>
    <col min="26" max="26" width="7.5703125" style="4" customWidth="1"/>
    <col min="27" max="27" width="9.5703125" style="4" customWidth="1"/>
    <col min="28" max="28" width="9.28515625" style="4" customWidth="1"/>
    <col min="29" max="29" width="9" style="4" customWidth="1"/>
    <col min="30" max="30" width="9.7109375" style="4" customWidth="1"/>
    <col min="31" max="31" width="12" style="4" customWidth="1"/>
    <col min="32" max="32" width="8.28515625" style="4" customWidth="1"/>
    <col min="33" max="33" width="9" style="4" customWidth="1"/>
    <col min="34" max="38" width="9.140625" style="4"/>
  </cols>
  <sheetData>
    <row r="1" spans="1:33" x14ac:dyDescent="0.25">
      <c r="A1" s="9" t="s">
        <v>60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1"/>
    </row>
    <row r="2" spans="1:33" x14ac:dyDescent="0.25">
      <c r="A2" s="2" t="s">
        <v>0</v>
      </c>
      <c r="B2" s="2" t="s">
        <v>1</v>
      </c>
      <c r="C2" s="2" t="s">
        <v>2</v>
      </c>
      <c r="D2" s="2" t="s">
        <v>3</v>
      </c>
      <c r="E2" s="3">
        <v>45658</v>
      </c>
      <c r="F2" s="3">
        <v>45689</v>
      </c>
      <c r="G2" s="3">
        <v>45717</v>
      </c>
      <c r="H2" s="3">
        <v>45748</v>
      </c>
      <c r="I2" s="3">
        <v>45778</v>
      </c>
      <c r="J2" s="3">
        <v>45809</v>
      </c>
      <c r="K2" s="3">
        <v>45839</v>
      </c>
      <c r="L2" s="3">
        <v>45870</v>
      </c>
      <c r="M2" s="3">
        <v>45901</v>
      </c>
      <c r="N2" s="3">
        <v>45931</v>
      </c>
      <c r="O2" s="3">
        <v>45962</v>
      </c>
      <c r="P2" s="3">
        <v>45992</v>
      </c>
      <c r="Q2" s="2" t="s">
        <v>59</v>
      </c>
      <c r="V2" s="5">
        <v>45292</v>
      </c>
      <c r="W2" s="5">
        <v>45323</v>
      </c>
      <c r="X2" s="5">
        <v>45352</v>
      </c>
      <c r="Y2" s="5">
        <v>45383</v>
      </c>
      <c r="Z2" s="5">
        <v>45413</v>
      </c>
      <c r="AA2" s="5">
        <v>45444</v>
      </c>
      <c r="AB2" s="5">
        <v>45474</v>
      </c>
      <c r="AC2" s="5">
        <v>45505</v>
      </c>
      <c r="AD2" s="5">
        <v>45536</v>
      </c>
      <c r="AE2" s="5">
        <v>45566</v>
      </c>
      <c r="AF2" s="5">
        <v>45597</v>
      </c>
      <c r="AG2" s="5">
        <v>45627</v>
      </c>
    </row>
    <row r="3" spans="1:33" ht="21" x14ac:dyDescent="0.35">
      <c r="A3" s="1">
        <v>1</v>
      </c>
      <c r="B3" s="1" t="s">
        <v>4</v>
      </c>
      <c r="C3" s="1" t="s">
        <v>61</v>
      </c>
      <c r="D3" s="1" t="s">
        <v>5</v>
      </c>
      <c r="E3" s="8">
        <v>364739</v>
      </c>
      <c r="F3" s="8">
        <v>378218</v>
      </c>
      <c r="G3" s="8">
        <v>338336</v>
      </c>
      <c r="H3" s="8">
        <v>192633</v>
      </c>
      <c r="I3" s="8">
        <v>121986</v>
      </c>
      <c r="J3" s="8">
        <v>99988</v>
      </c>
      <c r="K3" s="8">
        <v>99691</v>
      </c>
      <c r="L3" s="8">
        <v>114051</v>
      </c>
      <c r="M3" s="8">
        <v>129299</v>
      </c>
      <c r="N3" s="8">
        <v>146562</v>
      </c>
      <c r="O3" s="8">
        <v>193846</v>
      </c>
      <c r="P3" s="8">
        <v>269329</v>
      </c>
      <c r="Q3" s="7">
        <f t="shared" ref="Q3:Q22" si="0">SUM(E3:P3)</f>
        <v>2448678</v>
      </c>
      <c r="S3" s="4">
        <v>1.33</v>
      </c>
      <c r="V3" s="6">
        <v>274240</v>
      </c>
      <c r="W3" s="6">
        <v>284375</v>
      </c>
      <c r="X3" s="6">
        <v>254388</v>
      </c>
      <c r="Y3" s="6">
        <v>144837</v>
      </c>
      <c r="Z3" s="6">
        <v>91719</v>
      </c>
      <c r="AA3" s="6">
        <v>75179</v>
      </c>
      <c r="AB3" s="6">
        <v>74956</v>
      </c>
      <c r="AC3" s="6">
        <v>85753</v>
      </c>
      <c r="AD3" s="6">
        <v>97218</v>
      </c>
      <c r="AE3" s="6">
        <v>110197</v>
      </c>
      <c r="AF3" s="6">
        <v>145749</v>
      </c>
      <c r="AG3" s="6">
        <v>202500</v>
      </c>
    </row>
    <row r="4" spans="1:33" ht="21" x14ac:dyDescent="0.35">
      <c r="A4" s="1">
        <v>2</v>
      </c>
      <c r="B4" s="1" t="s">
        <v>6</v>
      </c>
      <c r="C4" s="1" t="s">
        <v>7</v>
      </c>
      <c r="D4" s="1" t="s">
        <v>8</v>
      </c>
      <c r="E4" s="8">
        <v>608219</v>
      </c>
      <c r="F4" s="8">
        <v>590911</v>
      </c>
      <c r="G4" s="8">
        <v>531768</v>
      </c>
      <c r="H4" s="8">
        <v>195460</v>
      </c>
      <c r="I4" s="8">
        <v>170500</v>
      </c>
      <c r="J4" s="8">
        <v>140921</v>
      </c>
      <c r="K4" s="8">
        <v>171063</v>
      </c>
      <c r="L4" s="8">
        <v>160922</v>
      </c>
      <c r="M4" s="8">
        <v>216586</v>
      </c>
      <c r="N4" s="8">
        <v>269569</v>
      </c>
      <c r="O4" s="8">
        <v>405176</v>
      </c>
      <c r="P4" s="8">
        <v>515855</v>
      </c>
      <c r="Q4" s="7">
        <f t="shared" si="0"/>
        <v>3976950</v>
      </c>
      <c r="S4" s="4">
        <v>1.33</v>
      </c>
      <c r="V4" s="6">
        <v>457308</v>
      </c>
      <c r="W4" s="6">
        <v>444294</v>
      </c>
      <c r="X4" s="6">
        <v>399826</v>
      </c>
      <c r="Y4" s="6">
        <v>146963</v>
      </c>
      <c r="Z4" s="6">
        <v>128196</v>
      </c>
      <c r="AA4" s="6">
        <v>105956</v>
      </c>
      <c r="AB4" s="6">
        <v>128619</v>
      </c>
      <c r="AC4" s="6">
        <v>120994</v>
      </c>
      <c r="AD4" s="6">
        <v>162847</v>
      </c>
      <c r="AE4" s="6">
        <v>202684</v>
      </c>
      <c r="AF4" s="6">
        <v>304644</v>
      </c>
      <c r="AG4" s="6">
        <v>387857</v>
      </c>
    </row>
    <row r="5" spans="1:33" ht="21" x14ac:dyDescent="0.35">
      <c r="A5" s="1">
        <v>3</v>
      </c>
      <c r="B5" s="1" t="s">
        <v>9</v>
      </c>
      <c r="C5" s="1" t="s">
        <v>10</v>
      </c>
      <c r="D5" s="1" t="s">
        <v>11</v>
      </c>
      <c r="E5" s="8">
        <v>56478</v>
      </c>
      <c r="F5" s="8">
        <v>62621</v>
      </c>
      <c r="G5" s="8">
        <v>56418</v>
      </c>
      <c r="H5" s="8">
        <v>44634</v>
      </c>
      <c r="I5" s="8">
        <v>28572</v>
      </c>
      <c r="J5" s="8">
        <v>24426</v>
      </c>
      <c r="K5" s="8">
        <v>22383</v>
      </c>
      <c r="L5" s="8">
        <v>20918</v>
      </c>
      <c r="M5" s="8">
        <v>22369</v>
      </c>
      <c r="N5" s="8">
        <v>24057</v>
      </c>
      <c r="O5" s="8">
        <v>25611</v>
      </c>
      <c r="P5" s="8">
        <v>27306</v>
      </c>
      <c r="Q5" s="7">
        <f t="shared" si="0"/>
        <v>415793</v>
      </c>
      <c r="S5" s="4">
        <v>1.33</v>
      </c>
      <c r="V5" s="6">
        <v>42465</v>
      </c>
      <c r="W5" s="6">
        <v>47084</v>
      </c>
      <c r="X5" s="6">
        <v>42420</v>
      </c>
      <c r="Y5" s="6">
        <v>33560</v>
      </c>
      <c r="Z5" s="6">
        <v>21483</v>
      </c>
      <c r="AA5" s="6">
        <v>18366</v>
      </c>
      <c r="AB5" s="6">
        <v>16830</v>
      </c>
      <c r="AC5" s="6">
        <v>15728</v>
      </c>
      <c r="AD5" s="6">
        <v>16819</v>
      </c>
      <c r="AE5" s="6">
        <v>18088</v>
      </c>
      <c r="AF5" s="6">
        <v>19257</v>
      </c>
      <c r="AG5" s="6">
        <v>20526</v>
      </c>
    </row>
    <row r="6" spans="1:33" ht="21" x14ac:dyDescent="0.35">
      <c r="A6" s="1">
        <v>4</v>
      </c>
      <c r="B6" s="1" t="s">
        <v>12</v>
      </c>
      <c r="C6" s="1" t="s">
        <v>13</v>
      </c>
      <c r="D6" s="1" t="s">
        <v>14</v>
      </c>
      <c r="E6" s="8">
        <v>153063</v>
      </c>
      <c r="F6" s="8">
        <v>169907</v>
      </c>
      <c r="G6" s="8">
        <v>149285</v>
      </c>
      <c r="H6" s="8">
        <v>67403</v>
      </c>
      <c r="I6" s="8">
        <v>46810</v>
      </c>
      <c r="J6" s="8">
        <v>39556</v>
      </c>
      <c r="K6" s="8">
        <v>39527</v>
      </c>
      <c r="L6" s="8">
        <v>31030</v>
      </c>
      <c r="M6" s="8">
        <v>36729</v>
      </c>
      <c r="N6" s="8">
        <v>32791</v>
      </c>
      <c r="O6" s="8">
        <v>62355</v>
      </c>
      <c r="P6" s="8">
        <v>77153</v>
      </c>
      <c r="Q6" s="7">
        <f t="shared" si="0"/>
        <v>905609</v>
      </c>
      <c r="S6" s="4">
        <v>1.33</v>
      </c>
      <c r="V6" s="6">
        <v>115085</v>
      </c>
      <c r="W6" s="6">
        <v>127750</v>
      </c>
      <c r="X6" s="6">
        <v>112245</v>
      </c>
      <c r="Y6" s="6">
        <v>50679</v>
      </c>
      <c r="Z6" s="6">
        <v>35196</v>
      </c>
      <c r="AA6" s="6">
        <v>29742</v>
      </c>
      <c r="AB6" s="6">
        <v>29720</v>
      </c>
      <c r="AC6" s="6">
        <v>23331</v>
      </c>
      <c r="AD6" s="6">
        <v>27616</v>
      </c>
      <c r="AE6" s="6">
        <v>24655</v>
      </c>
      <c r="AF6" s="6">
        <v>46884</v>
      </c>
      <c r="AG6" s="6">
        <v>58006</v>
      </c>
    </row>
    <row r="7" spans="1:33" ht="21" x14ac:dyDescent="0.35">
      <c r="A7" s="1">
        <v>5</v>
      </c>
      <c r="B7" s="1" t="s">
        <v>15</v>
      </c>
      <c r="C7" s="1" t="s">
        <v>16</v>
      </c>
      <c r="D7" s="1" t="s">
        <v>17</v>
      </c>
      <c r="E7" s="8">
        <v>94229</v>
      </c>
      <c r="F7" s="8">
        <v>90143</v>
      </c>
      <c r="G7" s="8">
        <v>97352</v>
      </c>
      <c r="H7" s="8">
        <v>44574</v>
      </c>
      <c r="I7" s="8">
        <v>32066</v>
      </c>
      <c r="J7" s="8">
        <v>23361</v>
      </c>
      <c r="K7" s="8">
        <v>46262</v>
      </c>
      <c r="L7" s="8">
        <v>45849</v>
      </c>
      <c r="M7" s="8">
        <v>68588</v>
      </c>
      <c r="N7" s="8">
        <v>72407</v>
      </c>
      <c r="O7" s="8">
        <v>77336</v>
      </c>
      <c r="P7" s="8">
        <v>81824</v>
      </c>
      <c r="Q7" s="7">
        <f t="shared" si="0"/>
        <v>773991</v>
      </c>
      <c r="S7" s="4">
        <v>1.33</v>
      </c>
      <c r="V7" s="6">
        <v>70849</v>
      </c>
      <c r="W7" s="6">
        <v>67777</v>
      </c>
      <c r="X7" s="6">
        <v>73197</v>
      </c>
      <c r="Y7" s="6">
        <v>33515</v>
      </c>
      <c r="Z7" s="6">
        <v>24110</v>
      </c>
      <c r="AA7" s="6">
        <v>17565</v>
      </c>
      <c r="AB7" s="6">
        <v>34784</v>
      </c>
      <c r="AC7" s="6">
        <v>34473</v>
      </c>
      <c r="AD7" s="6">
        <v>51570</v>
      </c>
      <c r="AE7" s="6">
        <v>54442</v>
      </c>
      <c r="AF7" s="6">
        <v>58148</v>
      </c>
      <c r="AG7" s="6">
        <v>61518</v>
      </c>
    </row>
    <row r="8" spans="1:33" ht="21" x14ac:dyDescent="0.35">
      <c r="A8" s="1">
        <v>6</v>
      </c>
      <c r="B8" s="1" t="s">
        <v>62</v>
      </c>
      <c r="C8" s="1" t="s">
        <v>18</v>
      </c>
      <c r="D8" s="1" t="s">
        <v>19</v>
      </c>
      <c r="E8" s="8">
        <v>61940</v>
      </c>
      <c r="F8" s="8">
        <v>64043</v>
      </c>
      <c r="G8" s="8">
        <v>60933</v>
      </c>
      <c r="H8" s="8">
        <v>32776</v>
      </c>
      <c r="I8" s="8">
        <v>24605</v>
      </c>
      <c r="J8" s="8">
        <v>15263</v>
      </c>
      <c r="K8" s="8">
        <v>18134</v>
      </c>
      <c r="L8" s="8">
        <v>16506</v>
      </c>
      <c r="M8" s="8">
        <v>21881</v>
      </c>
      <c r="N8" s="8">
        <v>42444</v>
      </c>
      <c r="O8" s="8">
        <v>47595</v>
      </c>
      <c r="P8" s="8">
        <v>61025</v>
      </c>
      <c r="Q8" s="7">
        <f t="shared" si="0"/>
        <v>467145</v>
      </c>
      <c r="S8" s="4">
        <v>1.33</v>
      </c>
      <c r="V8" s="6">
        <v>46572</v>
      </c>
      <c r="W8" s="6">
        <v>48153</v>
      </c>
      <c r="X8" s="6">
        <v>45815</v>
      </c>
      <c r="Y8" s="6">
        <v>24644</v>
      </c>
      <c r="Z8" s="6">
        <v>18500</v>
      </c>
      <c r="AA8" s="6">
        <v>11476</v>
      </c>
      <c r="AB8" s="6">
        <v>13635</v>
      </c>
      <c r="AC8" s="6">
        <v>12411</v>
      </c>
      <c r="AD8" s="6">
        <v>16452</v>
      </c>
      <c r="AE8" s="6">
        <v>31913</v>
      </c>
      <c r="AF8" s="6">
        <v>35786</v>
      </c>
      <c r="AG8" s="6">
        <v>45880</v>
      </c>
    </row>
    <row r="9" spans="1:33" ht="21" x14ac:dyDescent="0.35">
      <c r="A9" s="1">
        <v>7</v>
      </c>
      <c r="B9" s="1" t="s">
        <v>20</v>
      </c>
      <c r="C9" s="1" t="s">
        <v>21</v>
      </c>
      <c r="D9" s="1" t="s">
        <v>22</v>
      </c>
      <c r="E9" s="8">
        <v>51695</v>
      </c>
      <c r="F9" s="8">
        <v>62681</v>
      </c>
      <c r="G9" s="8">
        <v>43790</v>
      </c>
      <c r="H9" s="8">
        <v>15248</v>
      </c>
      <c r="I9" s="8">
        <v>10658</v>
      </c>
      <c r="J9" s="8">
        <v>8764</v>
      </c>
      <c r="K9" s="8">
        <v>7386</v>
      </c>
      <c r="L9" s="8">
        <v>8320</v>
      </c>
      <c r="M9" s="8">
        <v>15115</v>
      </c>
      <c r="N9" s="8">
        <v>16936</v>
      </c>
      <c r="O9" s="8">
        <v>40519</v>
      </c>
      <c r="P9" s="8">
        <v>46279</v>
      </c>
      <c r="Q9" s="7">
        <f t="shared" si="0"/>
        <v>327391</v>
      </c>
      <c r="S9" s="4">
        <v>1.33</v>
      </c>
      <c r="V9" s="6">
        <v>38869</v>
      </c>
      <c r="W9" s="6">
        <v>47129</v>
      </c>
      <c r="X9" s="6">
        <v>32925</v>
      </c>
      <c r="Y9" s="6">
        <v>11465</v>
      </c>
      <c r="Z9" s="6">
        <v>8014</v>
      </c>
      <c r="AA9" s="6">
        <v>6590</v>
      </c>
      <c r="AB9" s="6">
        <v>5554</v>
      </c>
      <c r="AC9" s="6">
        <v>6256</v>
      </c>
      <c r="AD9" s="6">
        <v>11365</v>
      </c>
      <c r="AE9" s="6">
        <v>12734</v>
      </c>
      <c r="AF9" s="6">
        <v>30466</v>
      </c>
      <c r="AG9" s="6">
        <v>34792</v>
      </c>
    </row>
    <row r="10" spans="1:33" ht="21" x14ac:dyDescent="0.35">
      <c r="A10" s="1">
        <v>8</v>
      </c>
      <c r="B10" s="1" t="s">
        <v>23</v>
      </c>
      <c r="C10" s="1" t="s">
        <v>24</v>
      </c>
      <c r="D10" s="1" t="s">
        <v>25</v>
      </c>
      <c r="E10" s="8">
        <v>37648</v>
      </c>
      <c r="F10" s="8">
        <v>35988</v>
      </c>
      <c r="G10" s="8">
        <v>30052</v>
      </c>
      <c r="H10" s="8">
        <v>1110</v>
      </c>
      <c r="I10" s="8">
        <v>0</v>
      </c>
      <c r="J10" s="8">
        <v>0</v>
      </c>
      <c r="K10" s="8">
        <v>0</v>
      </c>
      <c r="L10" s="8">
        <v>0</v>
      </c>
      <c r="M10" s="8">
        <v>0</v>
      </c>
      <c r="N10" s="8">
        <v>0</v>
      </c>
      <c r="O10" s="8">
        <v>946</v>
      </c>
      <c r="P10" s="8">
        <v>29780</v>
      </c>
      <c r="Q10" s="7">
        <f t="shared" si="0"/>
        <v>135524</v>
      </c>
      <c r="S10" s="4">
        <v>1.33</v>
      </c>
      <c r="V10" s="6">
        <v>28307</v>
      </c>
      <c r="W10" s="6">
        <v>27059</v>
      </c>
      <c r="X10" s="6">
        <v>22596</v>
      </c>
      <c r="Y10" s="6">
        <v>835</v>
      </c>
      <c r="Z10" s="6">
        <v>0</v>
      </c>
      <c r="AA10" s="6">
        <v>0</v>
      </c>
      <c r="AB10" s="6">
        <v>0</v>
      </c>
      <c r="AC10" s="6">
        <v>0</v>
      </c>
      <c r="AD10" s="6">
        <v>0</v>
      </c>
      <c r="AE10" s="6">
        <v>0</v>
      </c>
      <c r="AF10" s="6">
        <v>712</v>
      </c>
      <c r="AG10" s="6">
        <v>22389</v>
      </c>
    </row>
    <row r="11" spans="1:33" ht="21" x14ac:dyDescent="0.35">
      <c r="A11" s="1">
        <v>9</v>
      </c>
      <c r="B11" s="1" t="s">
        <v>26</v>
      </c>
      <c r="C11" s="1" t="s">
        <v>27</v>
      </c>
      <c r="D11" s="1" t="s">
        <v>28</v>
      </c>
      <c r="E11" s="8">
        <v>16521</v>
      </c>
      <c r="F11" s="8">
        <v>15173</v>
      </c>
      <c r="G11" s="8">
        <v>9919</v>
      </c>
      <c r="H11" s="8">
        <v>7994</v>
      </c>
      <c r="I11" s="8">
        <v>7253</v>
      </c>
      <c r="J11" s="8">
        <v>5358</v>
      </c>
      <c r="K11" s="8">
        <v>6439</v>
      </c>
      <c r="L11" s="8">
        <v>6439</v>
      </c>
      <c r="M11" s="8">
        <v>4930</v>
      </c>
      <c r="N11" s="8">
        <v>5092</v>
      </c>
      <c r="O11" s="8">
        <v>6898</v>
      </c>
      <c r="P11" s="8">
        <v>8418</v>
      </c>
      <c r="Q11" s="7">
        <f t="shared" si="0"/>
        <v>100434</v>
      </c>
      <c r="S11" s="4">
        <v>1.33</v>
      </c>
      <c r="V11" s="6">
        <v>12422</v>
      </c>
      <c r="W11" s="6">
        <v>11409</v>
      </c>
      <c r="X11" s="6">
        <v>7458</v>
      </c>
      <c r="Y11" s="6">
        <v>6011</v>
      </c>
      <c r="Z11" s="6">
        <v>5454</v>
      </c>
      <c r="AA11" s="6">
        <v>4029</v>
      </c>
      <c r="AB11" s="6">
        <v>4842</v>
      </c>
      <c r="AC11" s="6">
        <v>4842</v>
      </c>
      <c r="AD11" s="6">
        <v>3707</v>
      </c>
      <c r="AE11" s="6">
        <v>3829</v>
      </c>
      <c r="AF11" s="6">
        <v>5187</v>
      </c>
      <c r="AG11" s="6">
        <v>6324</v>
      </c>
    </row>
    <row r="12" spans="1:33" ht="21" x14ac:dyDescent="0.35">
      <c r="A12" s="1">
        <v>10</v>
      </c>
      <c r="B12" s="1" t="s">
        <v>29</v>
      </c>
      <c r="C12" s="1" t="s">
        <v>30</v>
      </c>
      <c r="D12" s="1" t="s">
        <v>31</v>
      </c>
      <c r="E12" s="8">
        <v>11988</v>
      </c>
      <c r="F12" s="8">
        <v>15188</v>
      </c>
      <c r="G12" s="8">
        <v>9178</v>
      </c>
      <c r="H12" s="8">
        <v>7550</v>
      </c>
      <c r="I12" s="8">
        <v>5937</v>
      </c>
      <c r="J12" s="8">
        <v>4382</v>
      </c>
      <c r="K12" s="8">
        <v>4811</v>
      </c>
      <c r="L12" s="8">
        <v>3967</v>
      </c>
      <c r="M12" s="8">
        <v>6973</v>
      </c>
      <c r="N12" s="8">
        <v>8349</v>
      </c>
      <c r="O12" s="8">
        <v>9919</v>
      </c>
      <c r="P12" s="8">
        <v>12281</v>
      </c>
      <c r="Q12" s="7">
        <f t="shared" si="0"/>
        <v>100523</v>
      </c>
      <c r="S12" s="4">
        <v>1.33</v>
      </c>
      <c r="V12" s="6">
        <v>9014</v>
      </c>
      <c r="W12" s="6">
        <v>11420</v>
      </c>
      <c r="X12" s="6">
        <v>6901</v>
      </c>
      <c r="Y12" s="6">
        <v>5677</v>
      </c>
      <c r="Z12" s="6">
        <v>4464</v>
      </c>
      <c r="AA12" s="6">
        <v>3295</v>
      </c>
      <c r="AB12" s="6">
        <v>3618</v>
      </c>
      <c r="AC12" s="6">
        <v>2983</v>
      </c>
      <c r="AD12" s="6">
        <v>5243</v>
      </c>
      <c r="AE12" s="6">
        <v>6278</v>
      </c>
      <c r="AF12" s="6">
        <v>7458</v>
      </c>
      <c r="AG12" s="6">
        <v>9230</v>
      </c>
    </row>
    <row r="13" spans="1:33" ht="21" x14ac:dyDescent="0.35">
      <c r="A13" s="1">
        <v>11</v>
      </c>
      <c r="B13" s="1" t="s">
        <v>32</v>
      </c>
      <c r="C13" s="1" t="s">
        <v>33</v>
      </c>
      <c r="D13" s="1" t="s">
        <v>34</v>
      </c>
      <c r="E13" s="8">
        <v>13857</v>
      </c>
      <c r="F13" s="8">
        <v>10895</v>
      </c>
      <c r="G13" s="8">
        <v>8956</v>
      </c>
      <c r="H13" s="8">
        <v>6070</v>
      </c>
      <c r="I13" s="8">
        <v>5314</v>
      </c>
      <c r="J13" s="8">
        <v>3670</v>
      </c>
      <c r="K13" s="8">
        <v>4367</v>
      </c>
      <c r="L13" s="8">
        <v>3035</v>
      </c>
      <c r="M13" s="8">
        <v>7949</v>
      </c>
      <c r="N13" s="8">
        <v>4486</v>
      </c>
      <c r="O13" s="8">
        <v>6632</v>
      </c>
      <c r="P13" s="8">
        <v>13989</v>
      </c>
      <c r="Q13" s="7">
        <f t="shared" si="0"/>
        <v>89220</v>
      </c>
      <c r="S13" s="4">
        <v>1.33</v>
      </c>
      <c r="V13" s="6">
        <v>10419</v>
      </c>
      <c r="W13" s="6">
        <v>8192</v>
      </c>
      <c r="X13" s="6">
        <v>6734</v>
      </c>
      <c r="Y13" s="6">
        <v>4564</v>
      </c>
      <c r="Z13" s="6">
        <v>3996</v>
      </c>
      <c r="AA13" s="6">
        <v>2760</v>
      </c>
      <c r="AB13" s="6">
        <v>3284</v>
      </c>
      <c r="AC13" s="6">
        <v>2282</v>
      </c>
      <c r="AD13" s="6">
        <v>5977</v>
      </c>
      <c r="AE13" s="6">
        <v>3373</v>
      </c>
      <c r="AF13" s="6">
        <v>4987</v>
      </c>
      <c r="AG13" s="6">
        <v>10515</v>
      </c>
    </row>
    <row r="14" spans="1:33" ht="21" x14ac:dyDescent="0.35">
      <c r="A14" s="1">
        <v>12</v>
      </c>
      <c r="B14" s="1" t="s">
        <v>38</v>
      </c>
      <c r="C14" s="1" t="s">
        <v>39</v>
      </c>
      <c r="D14" s="1" t="s">
        <v>40</v>
      </c>
      <c r="E14" s="8">
        <v>16077</v>
      </c>
      <c r="F14" s="8">
        <v>16344</v>
      </c>
      <c r="G14" s="8">
        <v>10600</v>
      </c>
      <c r="H14" s="8">
        <v>8053</v>
      </c>
      <c r="I14" s="8">
        <v>2649</v>
      </c>
      <c r="J14" s="8">
        <v>0</v>
      </c>
      <c r="K14" s="8">
        <v>0</v>
      </c>
      <c r="L14" s="8">
        <v>0</v>
      </c>
      <c r="M14" s="8">
        <v>429</v>
      </c>
      <c r="N14" s="8">
        <v>1243</v>
      </c>
      <c r="O14" s="8">
        <v>5270</v>
      </c>
      <c r="P14" s="8">
        <v>6352</v>
      </c>
      <c r="Q14" s="7">
        <f t="shared" si="0"/>
        <v>67017</v>
      </c>
      <c r="S14" s="4">
        <v>1.33</v>
      </c>
      <c r="V14" s="6">
        <v>12088</v>
      </c>
      <c r="W14" s="6">
        <v>12289</v>
      </c>
      <c r="X14" s="6">
        <v>7970</v>
      </c>
      <c r="Y14" s="6">
        <v>6055</v>
      </c>
      <c r="Z14" s="6">
        <v>1992</v>
      </c>
      <c r="AA14" s="6">
        <v>0</v>
      </c>
      <c r="AB14" s="6">
        <v>0</v>
      </c>
      <c r="AC14" s="6">
        <v>0</v>
      </c>
      <c r="AD14" s="6">
        <v>323</v>
      </c>
      <c r="AE14" s="6">
        <v>935</v>
      </c>
      <c r="AF14" s="6">
        <v>3963</v>
      </c>
      <c r="AG14" s="6">
        <v>4774</v>
      </c>
    </row>
    <row r="15" spans="1:33" ht="21" x14ac:dyDescent="0.35">
      <c r="A15" s="1">
        <v>13</v>
      </c>
      <c r="B15" s="1" t="s">
        <v>35</v>
      </c>
      <c r="C15" s="1" t="s">
        <v>36</v>
      </c>
      <c r="D15" s="1" t="s">
        <v>37</v>
      </c>
      <c r="E15" s="8">
        <v>5003</v>
      </c>
      <c r="F15" s="8">
        <v>3227</v>
      </c>
      <c r="G15" s="8">
        <v>2443</v>
      </c>
      <c r="H15" s="8">
        <v>962</v>
      </c>
      <c r="I15" s="8">
        <v>0</v>
      </c>
      <c r="J15" s="8">
        <v>0</v>
      </c>
      <c r="K15" s="8">
        <v>0</v>
      </c>
      <c r="L15" s="8">
        <v>0</v>
      </c>
      <c r="M15" s="8">
        <v>0</v>
      </c>
      <c r="N15" s="8">
        <v>0</v>
      </c>
      <c r="O15" s="8">
        <v>1361</v>
      </c>
      <c r="P15" s="8">
        <v>2471</v>
      </c>
      <c r="Q15" s="7">
        <f>SUM(E15:P15)</f>
        <v>15467</v>
      </c>
      <c r="S15" s="4">
        <v>1.33</v>
      </c>
      <c r="V15" s="6">
        <v>3762</v>
      </c>
      <c r="W15" s="6">
        <v>2427</v>
      </c>
      <c r="X15" s="6">
        <v>1837</v>
      </c>
      <c r="Y15" s="6">
        <v>724</v>
      </c>
      <c r="Z15" s="6">
        <v>0</v>
      </c>
      <c r="AA15" s="6">
        <v>0</v>
      </c>
      <c r="AB15" s="6">
        <v>0</v>
      </c>
      <c r="AC15" s="6">
        <v>0</v>
      </c>
      <c r="AD15" s="6">
        <v>0</v>
      </c>
      <c r="AE15" s="6">
        <v>0</v>
      </c>
      <c r="AF15" s="6">
        <v>1024</v>
      </c>
      <c r="AG15" s="6">
        <v>1855</v>
      </c>
    </row>
    <row r="16" spans="1:33" ht="21" x14ac:dyDescent="0.35">
      <c r="A16" s="1">
        <v>14</v>
      </c>
      <c r="B16" s="1" t="s">
        <v>41</v>
      </c>
      <c r="C16" s="1" t="s">
        <v>33</v>
      </c>
      <c r="D16" s="1" t="s">
        <v>42</v>
      </c>
      <c r="E16" s="8">
        <v>3597</v>
      </c>
      <c r="F16" s="8">
        <v>3834</v>
      </c>
      <c r="G16" s="8">
        <v>917</v>
      </c>
      <c r="H16" s="8">
        <v>680</v>
      </c>
      <c r="I16" s="8">
        <v>622</v>
      </c>
      <c r="J16" s="8">
        <v>473</v>
      </c>
      <c r="K16" s="8">
        <v>577</v>
      </c>
      <c r="L16" s="8">
        <v>606</v>
      </c>
      <c r="M16" s="8">
        <v>2576</v>
      </c>
      <c r="N16" s="8">
        <v>2723</v>
      </c>
      <c r="O16" s="8">
        <v>3109</v>
      </c>
      <c r="P16" s="8">
        <v>3633</v>
      </c>
      <c r="Q16" s="7">
        <f t="shared" si="0"/>
        <v>23347</v>
      </c>
      <c r="S16" s="4">
        <v>1.33</v>
      </c>
      <c r="V16" s="6">
        <v>2705</v>
      </c>
      <c r="W16" s="6">
        <v>2883</v>
      </c>
      <c r="X16" s="6">
        <v>690</v>
      </c>
      <c r="Y16" s="6">
        <v>512</v>
      </c>
      <c r="Z16" s="6">
        <v>468</v>
      </c>
      <c r="AA16" s="6">
        <v>356</v>
      </c>
      <c r="AB16" s="6">
        <v>434</v>
      </c>
      <c r="AC16" s="6">
        <v>456</v>
      </c>
      <c r="AD16" s="6">
        <v>1937</v>
      </c>
      <c r="AE16" s="6">
        <v>2048</v>
      </c>
      <c r="AF16" s="6">
        <v>2338</v>
      </c>
      <c r="AG16" s="6">
        <v>2727</v>
      </c>
    </row>
    <row r="17" spans="1:33" ht="21" x14ac:dyDescent="0.35">
      <c r="A17" s="1">
        <v>15</v>
      </c>
      <c r="B17" s="1" t="s">
        <v>46</v>
      </c>
      <c r="C17" s="1" t="s">
        <v>16</v>
      </c>
      <c r="D17" s="1" t="s">
        <v>47</v>
      </c>
      <c r="E17" s="8">
        <v>5107</v>
      </c>
      <c r="F17" s="8">
        <v>5447</v>
      </c>
      <c r="G17" s="8">
        <v>4071</v>
      </c>
      <c r="H17" s="8">
        <v>4145</v>
      </c>
      <c r="I17" s="8">
        <v>4204</v>
      </c>
      <c r="J17" s="8">
        <v>3774</v>
      </c>
      <c r="K17" s="8">
        <v>1303</v>
      </c>
      <c r="L17" s="8">
        <v>1391</v>
      </c>
      <c r="M17" s="8">
        <v>1924</v>
      </c>
      <c r="N17" s="8">
        <v>1169</v>
      </c>
      <c r="O17" s="8">
        <v>1183</v>
      </c>
      <c r="P17" s="8">
        <v>1595</v>
      </c>
      <c r="Q17" s="7">
        <f>SUM(E17:P17)</f>
        <v>35313</v>
      </c>
      <c r="S17" s="4">
        <v>1.33</v>
      </c>
      <c r="V17" s="6">
        <v>3840</v>
      </c>
      <c r="W17" s="6">
        <v>4096</v>
      </c>
      <c r="X17" s="6">
        <v>3061</v>
      </c>
      <c r="Y17" s="6">
        <v>3117</v>
      </c>
      <c r="Z17" s="6">
        <v>3161</v>
      </c>
      <c r="AA17" s="6">
        <v>2838</v>
      </c>
      <c r="AB17" s="6">
        <v>980</v>
      </c>
      <c r="AC17" s="6">
        <v>1046</v>
      </c>
      <c r="AD17" s="6">
        <v>1447</v>
      </c>
      <c r="AE17" s="6">
        <v>879</v>
      </c>
      <c r="AF17" s="6">
        <v>890</v>
      </c>
      <c r="AG17" s="6">
        <v>1196</v>
      </c>
    </row>
    <row r="18" spans="1:33" ht="21" x14ac:dyDescent="0.35">
      <c r="A18" s="1">
        <v>16</v>
      </c>
      <c r="B18" s="1" t="s">
        <v>43</v>
      </c>
      <c r="C18" s="1" t="s">
        <v>44</v>
      </c>
      <c r="D18" s="1" t="s">
        <v>45</v>
      </c>
      <c r="E18" s="8">
        <v>1731</v>
      </c>
      <c r="F18" s="8">
        <v>1687</v>
      </c>
      <c r="G18" s="8">
        <v>1717</v>
      </c>
      <c r="H18" s="8">
        <v>1643</v>
      </c>
      <c r="I18" s="8">
        <v>1687</v>
      </c>
      <c r="J18" s="8">
        <v>1658</v>
      </c>
      <c r="K18" s="8">
        <v>1776</v>
      </c>
      <c r="L18" s="8">
        <v>1702</v>
      </c>
      <c r="M18" s="8">
        <v>1643</v>
      </c>
      <c r="N18" s="8">
        <v>1835</v>
      </c>
      <c r="O18" s="8">
        <v>1791</v>
      </c>
      <c r="P18" s="8">
        <v>1841</v>
      </c>
      <c r="Q18" s="7">
        <f t="shared" si="0"/>
        <v>20711</v>
      </c>
      <c r="S18" s="4">
        <v>1.33</v>
      </c>
      <c r="V18" s="6">
        <v>1302</v>
      </c>
      <c r="W18" s="6">
        <v>1269</v>
      </c>
      <c r="X18" s="6">
        <v>1291</v>
      </c>
      <c r="Y18" s="6">
        <v>1236</v>
      </c>
      <c r="Z18" s="6">
        <v>1269</v>
      </c>
      <c r="AA18" s="6">
        <v>1247</v>
      </c>
      <c r="AB18" s="6">
        <v>1336</v>
      </c>
      <c r="AC18" s="6">
        <v>1280</v>
      </c>
      <c r="AD18" s="6">
        <v>1236</v>
      </c>
      <c r="AE18" s="6">
        <v>1380</v>
      </c>
      <c r="AF18" s="6">
        <v>1347</v>
      </c>
      <c r="AG18" s="6">
        <v>1379</v>
      </c>
    </row>
    <row r="19" spans="1:33" ht="21" x14ac:dyDescent="0.35">
      <c r="A19" s="1">
        <v>17</v>
      </c>
      <c r="B19" s="1" t="s">
        <v>48</v>
      </c>
      <c r="C19" s="1" t="s">
        <v>49</v>
      </c>
      <c r="D19" s="1" t="s">
        <v>45</v>
      </c>
      <c r="E19" s="8">
        <v>222</v>
      </c>
      <c r="F19" s="8">
        <v>207</v>
      </c>
      <c r="G19" s="8">
        <v>251</v>
      </c>
      <c r="H19" s="8">
        <v>178</v>
      </c>
      <c r="I19" s="8">
        <v>207</v>
      </c>
      <c r="J19" s="8">
        <v>222</v>
      </c>
      <c r="K19" s="8">
        <v>133</v>
      </c>
      <c r="L19" s="8">
        <v>251</v>
      </c>
      <c r="M19" s="8">
        <v>222</v>
      </c>
      <c r="N19" s="8">
        <v>280</v>
      </c>
      <c r="O19" s="8">
        <v>207</v>
      </c>
      <c r="P19" s="8">
        <v>307</v>
      </c>
      <c r="Q19" s="7">
        <f t="shared" si="0"/>
        <v>2687</v>
      </c>
      <c r="S19" s="4">
        <v>1.33</v>
      </c>
      <c r="V19" s="6">
        <v>167</v>
      </c>
      <c r="W19" s="6">
        <v>156</v>
      </c>
      <c r="X19" s="6">
        <v>189</v>
      </c>
      <c r="Y19" s="6">
        <v>134</v>
      </c>
      <c r="Z19" s="6">
        <v>156</v>
      </c>
      <c r="AA19" s="6">
        <v>167</v>
      </c>
      <c r="AB19" s="6">
        <v>100</v>
      </c>
      <c r="AC19" s="6">
        <v>189</v>
      </c>
      <c r="AD19" s="6">
        <v>167</v>
      </c>
      <c r="AE19" s="6">
        <v>211</v>
      </c>
      <c r="AF19" s="6">
        <v>156</v>
      </c>
      <c r="AG19" s="6">
        <v>229</v>
      </c>
    </row>
    <row r="20" spans="1:33" ht="21" x14ac:dyDescent="0.35">
      <c r="A20" s="1">
        <v>18</v>
      </c>
      <c r="B20" s="1" t="s">
        <v>50</v>
      </c>
      <c r="C20" s="1" t="s">
        <v>51</v>
      </c>
      <c r="D20" s="1" t="s">
        <v>52</v>
      </c>
      <c r="E20" s="8">
        <v>0</v>
      </c>
      <c r="F20" s="8">
        <v>0</v>
      </c>
      <c r="G20" s="8">
        <v>0</v>
      </c>
      <c r="H20" s="8">
        <v>0</v>
      </c>
      <c r="I20" s="8">
        <v>0</v>
      </c>
      <c r="J20" s="8">
        <v>0</v>
      </c>
      <c r="K20" s="8">
        <v>0</v>
      </c>
      <c r="L20" s="8">
        <v>0</v>
      </c>
      <c r="M20" s="8">
        <v>0</v>
      </c>
      <c r="N20" s="8">
        <v>0</v>
      </c>
      <c r="O20" s="8">
        <v>0</v>
      </c>
      <c r="P20" s="8">
        <v>0</v>
      </c>
      <c r="Q20" s="7">
        <f t="shared" si="0"/>
        <v>0</v>
      </c>
      <c r="S20" s="4">
        <v>1.33</v>
      </c>
      <c r="V20" s="6">
        <v>0</v>
      </c>
      <c r="W20" s="6">
        <v>0</v>
      </c>
      <c r="X20" s="6">
        <v>0</v>
      </c>
      <c r="Y20" s="6">
        <v>0</v>
      </c>
      <c r="Z20" s="6">
        <v>0</v>
      </c>
      <c r="AA20" s="6">
        <v>0</v>
      </c>
      <c r="AB20" s="6">
        <v>0</v>
      </c>
      <c r="AC20" s="6">
        <v>0</v>
      </c>
      <c r="AD20" s="6">
        <v>0</v>
      </c>
      <c r="AE20" s="6">
        <v>0</v>
      </c>
      <c r="AF20" s="6">
        <v>0</v>
      </c>
      <c r="AG20" s="6">
        <v>0</v>
      </c>
    </row>
    <row r="21" spans="1:33" ht="21" x14ac:dyDescent="0.35">
      <c r="A21" s="1">
        <v>19</v>
      </c>
      <c r="B21" s="1" t="s">
        <v>53</v>
      </c>
      <c r="C21" s="1" t="s">
        <v>24</v>
      </c>
      <c r="D21" s="1" t="s">
        <v>54</v>
      </c>
      <c r="E21" s="8">
        <v>0</v>
      </c>
      <c r="F21" s="8">
        <v>0</v>
      </c>
      <c r="G21" s="8">
        <v>0</v>
      </c>
      <c r="H21" s="8">
        <v>0</v>
      </c>
      <c r="I21" s="8">
        <v>0</v>
      </c>
      <c r="J21" s="8">
        <v>0</v>
      </c>
      <c r="K21" s="8">
        <v>0</v>
      </c>
      <c r="L21" s="8">
        <v>0</v>
      </c>
      <c r="M21" s="8">
        <v>0</v>
      </c>
      <c r="N21" s="8">
        <v>0</v>
      </c>
      <c r="O21" s="8">
        <v>0</v>
      </c>
      <c r="P21" s="8">
        <v>0</v>
      </c>
      <c r="Q21" s="7">
        <f t="shared" si="0"/>
        <v>0</v>
      </c>
      <c r="S21" s="4">
        <v>1.33</v>
      </c>
      <c r="V21" s="6">
        <v>0</v>
      </c>
      <c r="W21" s="6">
        <v>0</v>
      </c>
      <c r="X21" s="6">
        <v>0</v>
      </c>
      <c r="Y21" s="6">
        <v>0</v>
      </c>
      <c r="Z21" s="6">
        <v>0</v>
      </c>
      <c r="AA21" s="6">
        <v>0</v>
      </c>
      <c r="AB21" s="6">
        <v>0</v>
      </c>
      <c r="AC21" s="6">
        <v>0</v>
      </c>
      <c r="AD21" s="6">
        <v>0</v>
      </c>
      <c r="AE21" s="6">
        <v>0</v>
      </c>
      <c r="AF21" s="6">
        <v>0</v>
      </c>
      <c r="AG21" s="6">
        <v>0</v>
      </c>
    </row>
    <row r="22" spans="1:33" ht="21" x14ac:dyDescent="0.35">
      <c r="A22" s="1">
        <v>20</v>
      </c>
      <c r="B22" s="1" t="s">
        <v>55</v>
      </c>
      <c r="C22" s="1" t="s">
        <v>56</v>
      </c>
      <c r="D22" s="1" t="s">
        <v>57</v>
      </c>
      <c r="E22" s="8">
        <v>0</v>
      </c>
      <c r="F22" s="8">
        <v>0</v>
      </c>
      <c r="G22" s="8">
        <v>0</v>
      </c>
      <c r="H22" s="8">
        <v>0</v>
      </c>
      <c r="I22" s="8">
        <v>0</v>
      </c>
      <c r="J22" s="8">
        <v>0</v>
      </c>
      <c r="K22" s="8">
        <v>0</v>
      </c>
      <c r="L22" s="8">
        <v>0</v>
      </c>
      <c r="M22" s="8">
        <v>0</v>
      </c>
      <c r="N22" s="8">
        <v>0</v>
      </c>
      <c r="O22" s="8">
        <v>0</v>
      </c>
      <c r="P22" s="8">
        <v>0</v>
      </c>
      <c r="Q22" s="7">
        <f t="shared" si="0"/>
        <v>0</v>
      </c>
      <c r="S22" s="4">
        <v>1.33</v>
      </c>
      <c r="V22" s="6">
        <v>0</v>
      </c>
      <c r="W22" s="6">
        <v>0</v>
      </c>
      <c r="X22" s="6">
        <v>0</v>
      </c>
      <c r="Y22" s="6">
        <v>0</v>
      </c>
      <c r="Z22" s="6">
        <v>0</v>
      </c>
      <c r="AA22" s="6">
        <v>0</v>
      </c>
      <c r="AB22" s="6">
        <v>0</v>
      </c>
      <c r="AC22" s="6">
        <v>0</v>
      </c>
      <c r="AD22" s="6">
        <v>0</v>
      </c>
      <c r="AE22" s="6">
        <v>0</v>
      </c>
      <c r="AF22" s="6">
        <v>0</v>
      </c>
      <c r="AG22" s="6">
        <v>0</v>
      </c>
    </row>
    <row r="23" spans="1:33" ht="21" x14ac:dyDescent="0.35">
      <c r="A23" s="12" t="s">
        <v>58</v>
      </c>
      <c r="B23" s="13"/>
      <c r="C23" s="13"/>
      <c r="D23" s="13"/>
      <c r="E23" s="13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4"/>
      <c r="Q23" s="7">
        <f>SUM(Q3:Q22)</f>
        <v>9905800</v>
      </c>
    </row>
  </sheetData>
  <mergeCells count="2">
    <mergeCell ref="A1:Q1"/>
    <mergeCell ref="A23:P23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postępowanie</vt:lpstr>
      <vt:lpstr>Arkusz2</vt:lpstr>
      <vt:lpstr>Arkusz3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2024-10-03T06:19:44Z</dcterms:modified>
</cp:coreProperties>
</file>